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1262eaf22d3f8f5/デスクトップ/Stat/MA-IZ/"/>
    </mc:Choice>
  </mc:AlternateContent>
  <xr:revisionPtr revIDLastSave="27" documentId="8_{000C7127-5CAE-47E6-B3D2-F0A1EC1A4E61}" xr6:coauthVersionLast="47" xr6:coauthVersionMax="47" xr10:uidLastSave="{F1F3BA08-D215-469F-82BC-2557A584885B}"/>
  <bookViews>
    <workbookView xWindow="20980" yWindow="8090" windowWidth="14820" windowHeight="11750" xr2:uid="{193BD6F2-972F-4B26-81AD-F6B650B2B39B}"/>
  </bookViews>
  <sheets>
    <sheet name="目次" sheetId="4" r:id="rId1"/>
    <sheet name="1" sheetId="3" r:id="rId2"/>
    <sheet name="2" sheetId="2" r:id="rId3"/>
    <sheet name="3" sheetId="1" r:id="rId4"/>
  </sheets>
  <definedNames>
    <definedName name="_xlnm.Print_Area" localSheetId="1">'1'!$A$2:$V$24</definedName>
    <definedName name="_xlnm.Print_Area" localSheetId="2">'2'!$A$2:$V$25</definedName>
    <definedName name="_xlnm.Print_Area" localSheetId="3">'3'!$A$2:$T$24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" l="1"/>
  <c r="C6" i="4"/>
  <c r="C5" i="4"/>
  <c r="S15" i="3"/>
  <c r="P15" i="3"/>
  <c r="S14" i="3"/>
  <c r="P14" i="3"/>
  <c r="S13" i="3"/>
  <c r="P13" i="3"/>
  <c r="S12" i="3"/>
  <c r="P12" i="3"/>
</calcChain>
</file>

<file path=xl/sharedStrings.xml><?xml version="1.0" encoding="utf-8"?>
<sst xmlns="http://schemas.openxmlformats.org/spreadsheetml/2006/main" count="185" uniqueCount="104">
  <si>
    <t>目次に戻る</t>
    <rPh sb="0" eb="2">
      <t>モクジ</t>
    </rPh>
    <rPh sb="3" eb="4">
      <t>モド</t>
    </rPh>
    <phoneticPr fontId="4"/>
  </si>
  <si>
    <t>【SR-5_ROB2-3　評価シート　介入研究　RoB2対応版（ハザード比用）】</t>
    <rPh sb="36" eb="37">
      <t>ヒ</t>
    </rPh>
    <rPh sb="37" eb="38">
      <t>ヨウ</t>
    </rPh>
    <phoneticPr fontId="4"/>
  </si>
  <si>
    <t>診療ガイドライン</t>
    <phoneticPr fontId="4"/>
  </si>
  <si>
    <t>肝細胞癌診療ガイドライン</t>
    <rPh sb="0" eb="3">
      <t>カンサイボウ</t>
    </rPh>
    <rPh sb="3" eb="4">
      <t>ガン</t>
    </rPh>
    <rPh sb="4" eb="6">
      <t>シンリョウ</t>
    </rPh>
    <phoneticPr fontId="4"/>
  </si>
  <si>
    <t>CQ管理番号</t>
    <rPh sb="2" eb="6">
      <t>カンリバンゴウ</t>
    </rPh>
    <phoneticPr fontId="4"/>
  </si>
  <si>
    <t>CQ-11</t>
    <phoneticPr fontId="4"/>
  </si>
  <si>
    <t>＊各項目の評価は「高（－2）」，「中／疑い（－1）」，「低（0）」の3 段階。
　まとめは「高（－2）」，「中（－1）」，「低（0）」の3 段階でエビデンス総体に反映させる。</t>
    <phoneticPr fontId="4"/>
  </si>
  <si>
    <t>対象</t>
    <phoneticPr fontId="4"/>
  </si>
  <si>
    <t>肝細胞癌</t>
    <rPh sb="0" eb="3">
      <t>カンサイボウ</t>
    </rPh>
    <rPh sb="3" eb="4">
      <t>ガン</t>
    </rPh>
    <phoneticPr fontId="4"/>
  </si>
  <si>
    <t>＊＊効果指標（種類）
　　HR：Hazard Ratio（ハザード比）、NA：Not Available</t>
    <phoneticPr fontId="4"/>
  </si>
  <si>
    <t>介入</t>
    <phoneticPr fontId="4"/>
  </si>
  <si>
    <t>化学塞栓療法</t>
    <rPh sb="0" eb="2">
      <t>カガク</t>
    </rPh>
    <rPh sb="2" eb="4">
      <t>ソクセン</t>
    </rPh>
    <rPh sb="4" eb="6">
      <t>リョウホウ</t>
    </rPh>
    <phoneticPr fontId="4"/>
  </si>
  <si>
    <t>対照</t>
    <phoneticPr fontId="4"/>
  </si>
  <si>
    <t>保存的治療</t>
    <rPh sb="0" eb="3">
      <t>ホゾンテキ</t>
    </rPh>
    <rPh sb="3" eb="5">
      <t>チリョウ</t>
    </rPh>
    <phoneticPr fontId="4"/>
  </si>
  <si>
    <t>アウトカム</t>
    <phoneticPr fontId="4"/>
  </si>
  <si>
    <t>生存</t>
    <rPh sb="0" eb="2">
      <t>セイゾン</t>
    </rPh>
    <phoneticPr fontId="4"/>
  </si>
  <si>
    <t>アウトカムごとに別紙にまとめる。</t>
    <phoneticPr fontId="4"/>
  </si>
  <si>
    <t>個別研究</t>
    <phoneticPr fontId="4"/>
  </si>
  <si>
    <r>
      <t>バイアスリスク</t>
    </r>
    <r>
      <rPr>
        <vertAlign val="superscript"/>
        <sz val="10"/>
        <rFont val="游ゴシック Medium"/>
        <family val="3"/>
        <charset val="128"/>
      </rPr>
      <t>＊</t>
    </r>
    <phoneticPr fontId="4"/>
  </si>
  <si>
    <r>
      <t>非直接性</t>
    </r>
    <r>
      <rPr>
        <vertAlign val="superscript"/>
        <sz val="10"/>
        <rFont val="游ゴシック Medium"/>
        <family val="3"/>
        <charset val="128"/>
      </rPr>
      <t>＊</t>
    </r>
    <phoneticPr fontId="4"/>
  </si>
  <si>
    <t>リスク人数（ハザード比）</t>
    <rPh sb="10" eb="11">
      <t>ヒ</t>
    </rPh>
    <phoneticPr fontId="4"/>
  </si>
  <si>
    <t>研究コード</t>
    <phoneticPr fontId="4"/>
  </si>
  <si>
    <t>研究
デザイン</t>
    <phoneticPr fontId="4"/>
  </si>
  <si>
    <t>ランダム化の過程</t>
    <phoneticPr fontId="4"/>
  </si>
  <si>
    <t>治療企図からの乖離</t>
    <phoneticPr fontId="4"/>
  </si>
  <si>
    <t>アウトカムデータ欠損</t>
    <phoneticPr fontId="4"/>
  </si>
  <si>
    <t>アウトカム測定</t>
    <phoneticPr fontId="4"/>
  </si>
  <si>
    <t>報告結果の選択</t>
    <phoneticPr fontId="4"/>
  </si>
  <si>
    <t>まとめ</t>
    <phoneticPr fontId="4"/>
  </si>
  <si>
    <t>対照群症例数</t>
    <rPh sb="3" eb="5">
      <t>ショウレイ</t>
    </rPh>
    <rPh sb="5" eb="6">
      <t>スウ</t>
    </rPh>
    <phoneticPr fontId="4"/>
  </si>
  <si>
    <t>介入群症例数</t>
    <rPh sb="3" eb="6">
      <t>ショウレイスウ</t>
    </rPh>
    <phoneticPr fontId="4"/>
  </si>
  <si>
    <t>ハザード比
（自然対数値）</t>
    <rPh sb="4" eb="5">
      <t>ヒ</t>
    </rPh>
    <rPh sb="7" eb="11">
      <t>シゼンタイスウ</t>
    </rPh>
    <rPh sb="11" eb="12">
      <t>アタイ</t>
    </rPh>
    <phoneticPr fontId="4"/>
  </si>
  <si>
    <t>標準誤差</t>
    <rPh sb="0" eb="4">
      <t>ヒョウジュンゴサ</t>
    </rPh>
    <phoneticPr fontId="4"/>
  </si>
  <si>
    <r>
      <rPr>
        <sz val="6"/>
        <rFont val="游ゴシック Medium"/>
        <family val="3"/>
        <charset val="128"/>
      </rPr>
      <t>＊＊</t>
    </r>
    <r>
      <rPr>
        <sz val="10"/>
        <rFont val="游ゴシック Medium"/>
        <family val="3"/>
        <charset val="128"/>
      </rPr>
      <t>効果指標（種類）</t>
    </r>
    <phoneticPr fontId="4"/>
  </si>
  <si>
    <t>効果指標（値）</t>
    <phoneticPr fontId="4"/>
  </si>
  <si>
    <t>信頼区間</t>
    <phoneticPr fontId="4"/>
  </si>
  <si>
    <t>Doffoel M 2008</t>
  </si>
  <si>
    <t>RCT</t>
  </si>
  <si>
    <t>HR</t>
  </si>
  <si>
    <t>0.632～1.369</t>
  </si>
  <si>
    <t>Lo CM 2002</t>
  </si>
  <si>
    <t>0.309～0.808</t>
  </si>
  <si>
    <t>Llovet JM 2002</t>
  </si>
  <si>
    <t>0.189～1.172</t>
  </si>
  <si>
    <t>Pelletier G 1998</t>
  </si>
  <si>
    <t>0.546～1.549</t>
  </si>
  <si>
    <t>Groupe dEtude 1995</t>
  </si>
  <si>
    <t>0.452～1.115</t>
  </si>
  <si>
    <t>Pelletier G 1990</t>
  </si>
  <si>
    <t>0.758～2.906</t>
  </si>
  <si>
    <t>コメント（該当するセルに記入）</t>
    <phoneticPr fontId="4"/>
  </si>
  <si>
    <t>0.587～1.051</t>
  </si>
  <si>
    <t>【SR-5_ROB2-2　評価シート　介入研究　RoB2対応版（連続変数用）】</t>
    <rPh sb="32" eb="34">
      <t>レンゾク</t>
    </rPh>
    <rPh sb="34" eb="36">
      <t>ヘンスウ</t>
    </rPh>
    <rPh sb="36" eb="37">
      <t>ヨウ</t>
    </rPh>
    <phoneticPr fontId="4"/>
  </si>
  <si>
    <t>医師のメンタルヘルスガイドライン</t>
    <rPh sb="0" eb="2">
      <t>イシ</t>
    </rPh>
    <phoneticPr fontId="4"/>
  </si>
  <si>
    <t>CQ-10</t>
    <phoneticPr fontId="4"/>
  </si>
  <si>
    <t>研修医</t>
    <rPh sb="0" eb="3">
      <t>ケンシュウイ</t>
    </rPh>
    <phoneticPr fontId="4"/>
  </si>
  <si>
    <t>＊＊効果指標（種類）
　　MD：Mean Difference（平均値差）、SMD：Standardized Mean Difference（標準化平均値差）、NA：Not Available</t>
    <rPh sb="32" eb="35">
      <t>ヘイキンチ</t>
    </rPh>
    <rPh sb="35" eb="36">
      <t>サ</t>
    </rPh>
    <rPh sb="71" eb="73">
      <t>ヒョウジュン</t>
    </rPh>
    <rPh sb="73" eb="74">
      <t>カ</t>
    </rPh>
    <rPh sb="74" eb="77">
      <t>ヘイキンチ</t>
    </rPh>
    <rPh sb="77" eb="78">
      <t>サ</t>
    </rPh>
    <phoneticPr fontId="4"/>
  </si>
  <si>
    <t>マインドフルネス</t>
    <phoneticPr fontId="4"/>
  </si>
  <si>
    <t>マインドフルネス無し</t>
    <rPh sb="8" eb="9">
      <t>ナ</t>
    </rPh>
    <phoneticPr fontId="4"/>
  </si>
  <si>
    <t>バーンアウト</t>
    <phoneticPr fontId="4"/>
  </si>
  <si>
    <t>リスク人数（平均値、標準偏差）</t>
    <phoneticPr fontId="4"/>
  </si>
  <si>
    <t>対照群平均値</t>
    <rPh sb="0" eb="2">
      <t>タイショウ</t>
    </rPh>
    <rPh sb="2" eb="3">
      <t>グン</t>
    </rPh>
    <rPh sb="3" eb="6">
      <t>ヘイキンチ</t>
    </rPh>
    <phoneticPr fontId="4"/>
  </si>
  <si>
    <t>対照群標準偏差</t>
    <rPh sb="3" eb="7">
      <t>ヒョウジュンヘンサ</t>
    </rPh>
    <phoneticPr fontId="4"/>
  </si>
  <si>
    <t>介入群平均値</t>
    <rPh sb="3" eb="6">
      <t>ヘイキンチ</t>
    </rPh>
    <phoneticPr fontId="4"/>
  </si>
  <si>
    <t>介入群標準偏差</t>
    <rPh sb="3" eb="7">
      <t>ヒョウジュンヘンサ</t>
    </rPh>
    <phoneticPr fontId="4"/>
  </si>
  <si>
    <t>Purdie DR 2023</t>
    <phoneticPr fontId="4"/>
  </si>
  <si>
    <t>SMD</t>
  </si>
  <si>
    <t>Fraiman YS 2022</t>
    <phoneticPr fontId="4"/>
  </si>
  <si>
    <t>Fendel JC 2021</t>
    <phoneticPr fontId="4"/>
  </si>
  <si>
    <t>Cheung EO 2020</t>
    <phoneticPr fontId="4"/>
  </si>
  <si>
    <t>Ireland MJ 2017</t>
    <phoneticPr fontId="4"/>
  </si>
  <si>
    <t>Lebares CC 2018</t>
    <phoneticPr fontId="4"/>
  </si>
  <si>
    <t>Verweij H 2018</t>
    <phoneticPr fontId="4"/>
  </si>
  <si>
    <t>【SR-5_ROB2-1　評価シート　介入研究　RoB2対応版（二値変数用）】</t>
    <rPh sb="32" eb="34">
      <t>ニチ</t>
    </rPh>
    <rPh sb="34" eb="36">
      <t>ヘンスウ</t>
    </rPh>
    <rPh sb="36" eb="37">
      <t>ヨウ</t>
    </rPh>
    <phoneticPr fontId="4"/>
  </si>
  <si>
    <t>急性虫垂炎診療ガイドライン</t>
    <rPh sb="0" eb="2">
      <t>キュウセイ</t>
    </rPh>
    <rPh sb="2" eb="5">
      <t>チュウスイエン</t>
    </rPh>
    <rPh sb="5" eb="7">
      <t>シンリョウ</t>
    </rPh>
    <phoneticPr fontId="4"/>
  </si>
  <si>
    <t>CQ-03</t>
    <phoneticPr fontId="4"/>
  </si>
  <si>
    <t>成人の急性虫垂炎</t>
    <rPh sb="0" eb="2">
      <t>セイジン</t>
    </rPh>
    <rPh sb="3" eb="8">
      <t>キュウセイチュウスイエン</t>
    </rPh>
    <phoneticPr fontId="4"/>
  </si>
  <si>
    <t>＊＊効果指標（種類）
　　RR：Risk Ratio（リスク比）、OR：Odds Ratio（オッズ比）、RD：Risk Difference（リスク差）、NA：Not Available</t>
    <rPh sb="30" eb="31">
      <t>ヒ</t>
    </rPh>
    <rPh sb="50" eb="51">
      <t>ヒ</t>
    </rPh>
    <rPh sb="75" eb="76">
      <t>サ</t>
    </rPh>
    <phoneticPr fontId="4"/>
  </si>
  <si>
    <t>抗菌薬投与による保存的治療</t>
    <rPh sb="0" eb="5">
      <t>コウキンヤクトウヨ</t>
    </rPh>
    <rPh sb="8" eb="13">
      <t>ホゾンテキチリョウ</t>
    </rPh>
    <phoneticPr fontId="4"/>
  </si>
  <si>
    <t>外科的虫垂切除</t>
    <rPh sb="0" eb="3">
      <t>ゲカテキ</t>
    </rPh>
    <rPh sb="3" eb="5">
      <t>チュウスイ</t>
    </rPh>
    <rPh sb="5" eb="7">
      <t>セツジョ</t>
    </rPh>
    <phoneticPr fontId="4"/>
  </si>
  <si>
    <t>1か月後1年以内の再発</t>
    <rPh sb="2" eb="4">
      <t>ゲツゴ</t>
    </rPh>
    <rPh sb="5" eb="6">
      <t>ネン</t>
    </rPh>
    <rPh sb="6" eb="8">
      <t>イナイ</t>
    </rPh>
    <rPh sb="9" eb="11">
      <t>サイハツ</t>
    </rPh>
    <phoneticPr fontId="4"/>
  </si>
  <si>
    <t>リスク人数（アウトカム率）</t>
    <phoneticPr fontId="4"/>
  </si>
  <si>
    <t>対照群分母</t>
    <phoneticPr fontId="4"/>
  </si>
  <si>
    <t>対照群分子</t>
    <phoneticPr fontId="4"/>
  </si>
  <si>
    <t>（％）</t>
    <phoneticPr fontId="4"/>
  </si>
  <si>
    <t>介入群分母</t>
    <phoneticPr fontId="4"/>
  </si>
  <si>
    <t>介入群分子</t>
    <phoneticPr fontId="4"/>
  </si>
  <si>
    <t>Salminen P 2015</t>
  </si>
  <si>
    <t>RR</t>
  </si>
  <si>
    <t>0.673～0.784</t>
  </si>
  <si>
    <t>Vons C 2011</t>
  </si>
  <si>
    <t>0.584～0.807</t>
  </si>
  <si>
    <t>Styrud J 2006</t>
  </si>
  <si>
    <t>RCT</t>
    <phoneticPr fontId="3"/>
  </si>
  <si>
    <t>0.688～0.838</t>
  </si>
  <si>
    <t>Eriksson S 1995</t>
  </si>
  <si>
    <t>0.475～0.912</t>
  </si>
  <si>
    <t>0.690～0.771</t>
  </si>
  <si>
    <t>二値変数アウトカム RR OR RD</t>
    <rPh sb="0" eb="4">
      <t>ニチヘンスウ</t>
    </rPh>
    <phoneticPr fontId="4"/>
  </si>
  <si>
    <t>連続変数アウトカム MD SMD</t>
    <rPh sb="0" eb="4">
      <t>レンゾクヘンスウ</t>
    </rPh>
    <phoneticPr fontId="4"/>
  </si>
  <si>
    <t>ハザード比 HR</t>
    <rPh sb="4" eb="5">
      <t>ヒ</t>
    </rPh>
    <phoneticPr fontId="4"/>
  </si>
  <si>
    <t>目次</t>
    <rPh sb="0" eb="2">
      <t>モクジ</t>
    </rPh>
    <phoneticPr fontId="4"/>
  </si>
  <si>
    <t>シート番号</t>
    <rPh sb="3" eb="5">
      <t>バンゴウ</t>
    </rPh>
    <phoneticPr fontId="4"/>
  </si>
  <si>
    <t>内容</t>
    <rPh sb="0" eb="2">
      <t>ナイヨウ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</si>
</sst>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 Medium"/>
      <family val="2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 Medium"/>
      <family val="2"/>
      <charset val="128"/>
    </font>
    <font>
      <sz val="6"/>
      <name val="游ゴシック"/>
      <family val="2"/>
      <charset val="128"/>
      <scheme val="minor"/>
    </font>
    <font>
      <sz val="6"/>
      <name val="游ゴシック Medium"/>
      <family val="2"/>
      <charset val="128"/>
    </font>
    <font>
      <sz val="11"/>
      <name val="游ゴシック Medium"/>
      <family val="3"/>
      <charset val="128"/>
    </font>
    <font>
      <sz val="10"/>
      <name val="游ゴシック Medium"/>
      <family val="3"/>
      <charset val="128"/>
    </font>
    <font>
      <sz val="8"/>
      <name val="游ゴシック Medium"/>
      <family val="3"/>
      <charset val="128"/>
    </font>
    <font>
      <vertAlign val="superscript"/>
      <sz val="10"/>
      <name val="游ゴシック Medium"/>
      <family val="3"/>
      <charset val="128"/>
    </font>
    <font>
      <sz val="9"/>
      <name val="游ゴシック Medium"/>
      <family val="3"/>
      <charset val="128"/>
    </font>
    <font>
      <sz val="6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10"/>
      <color theme="1"/>
      <name val="游ゴシック Medium"/>
      <family val="2"/>
      <charset val="128"/>
    </font>
    <font>
      <sz val="11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1" applyAlignment="1">
      <alignment horizontal="center"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horizontal="right" vertical="center" wrapText="1" indent="1"/>
    </xf>
    <xf numFmtId="0" fontId="6" fillId="2" borderId="2" xfId="0" applyFont="1" applyFill="1" applyBorder="1" applyAlignment="1">
      <alignment horizontal="right" vertical="center" wrapText="1" indent="1"/>
    </xf>
    <xf numFmtId="0" fontId="6" fillId="2" borderId="4" xfId="0" applyFont="1" applyFill="1" applyBorder="1" applyAlignment="1">
      <alignment horizontal="right" vertical="center" wrapText="1" indent="1"/>
    </xf>
    <xf numFmtId="0" fontId="6" fillId="0" borderId="1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textRotation="255" wrapText="1"/>
    </xf>
    <xf numFmtId="0" fontId="6" fillId="2" borderId="1" xfId="0" applyFont="1" applyFill="1" applyBorder="1" applyAlignment="1">
      <alignment horizontal="center" vertical="top" textRotation="255" wrapText="1"/>
    </xf>
    <xf numFmtId="0" fontId="9" fillId="2" borderId="1" xfId="2" applyFont="1" applyFill="1" applyBorder="1" applyAlignment="1">
      <alignment horizontal="center" vertical="top" textRotation="255" wrapText="1"/>
    </xf>
    <xf numFmtId="0" fontId="9" fillId="2" borderId="1" xfId="0" applyFont="1" applyFill="1" applyBorder="1" applyAlignment="1">
      <alignment horizontal="center" vertical="top" textRotation="255" wrapText="1"/>
    </xf>
    <xf numFmtId="0" fontId="0" fillId="0" borderId="1" xfId="0" applyBorder="1">
      <alignment vertical="center"/>
    </xf>
    <xf numFmtId="49" fontId="11" fillId="0" borderId="1" xfId="3" applyNumberFormat="1" applyFont="1" applyBorder="1" applyAlignment="1" applyProtection="1">
      <alignment horizontal="center" vertical="center" wrapText="1"/>
      <protection locked="0"/>
    </xf>
    <xf numFmtId="0" fontId="11" fillId="0" borderId="1" xfId="3" applyFont="1" applyBorder="1" applyAlignment="1" applyProtection="1">
      <alignment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vertical="center" wrapText="1"/>
    </xf>
    <xf numFmtId="0" fontId="12" fillId="0" borderId="1" xfId="3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49" fontId="11" fillId="0" borderId="1" xfId="2" applyNumberFormat="1" applyFont="1" applyBorder="1" applyAlignment="1" applyProtection="1">
      <alignment horizontal="center" vertical="center" wrapText="1"/>
      <protection locked="0"/>
    </xf>
    <xf numFmtId="0" fontId="11" fillId="0" borderId="1" xfId="2" applyFont="1" applyBorder="1" applyAlignment="1" applyProtection="1">
      <alignment vertical="center" wrapText="1"/>
      <protection locked="0"/>
    </xf>
    <xf numFmtId="0" fontId="12" fillId="0" borderId="1" xfId="2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vertical="center" wrapText="1"/>
      <protection locked="0"/>
    </xf>
    <xf numFmtId="0" fontId="2" fillId="0" borderId="0" xfId="1" applyAlignment="1">
      <alignment vertical="center"/>
    </xf>
    <xf numFmtId="0" fontId="13" fillId="0" borderId="0" xfId="0" applyFont="1">
      <alignment vertical="center"/>
    </xf>
  </cellXfs>
  <cellStyles count="4">
    <cellStyle name="ハイパーリンク" xfId="1" builtinId="8"/>
    <cellStyle name="標準" xfId="0" builtinId="0"/>
    <cellStyle name="標準 2" xfId="2" xr:uid="{8CECB13B-5890-4558-8CD1-A62CD5EBB617}"/>
    <cellStyle name="標準 2 2" xfId="3" xr:uid="{4EA0F9C3-994B-4D21-AEC1-CB2111B9F0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22A29-A86C-450D-83EE-24B603F5379B}">
  <dimension ref="A1:E9"/>
  <sheetViews>
    <sheetView tabSelected="1" workbookViewId="0">
      <selection activeCell="F14" sqref="F14"/>
    </sheetView>
  </sheetViews>
  <sheetFormatPr defaultRowHeight="18" x14ac:dyDescent="0.55000000000000004"/>
  <cols>
    <col min="2" max="2" width="27.58203125" customWidth="1"/>
    <col min="4" max="4" width="4.08203125" customWidth="1"/>
    <col min="5" max="5" width="9.9140625" customWidth="1"/>
  </cols>
  <sheetData>
    <row r="1" spans="1:5" x14ac:dyDescent="0.55000000000000004">
      <c r="A1" t="s">
        <v>101</v>
      </c>
    </row>
    <row r="4" spans="1:5" x14ac:dyDescent="0.55000000000000004">
      <c r="B4" t="s">
        <v>103</v>
      </c>
      <c r="E4" t="s">
        <v>102</v>
      </c>
    </row>
    <row r="5" spans="1:5" x14ac:dyDescent="0.55000000000000004">
      <c r="B5" t="s">
        <v>98</v>
      </c>
      <c r="C5" s="35" t="str">
        <f>HYPERLINK("#"&amp;E5&amp;"!A1","&gt;&gt;&gt;")</f>
        <v>&gt;&gt;&gt;</v>
      </c>
      <c r="E5">
        <v>1</v>
      </c>
    </row>
    <row r="6" spans="1:5" x14ac:dyDescent="0.55000000000000004">
      <c r="B6" t="s">
        <v>99</v>
      </c>
      <c r="C6" s="35" t="str">
        <f t="shared" ref="C6:C9" si="0">HYPERLINK("#"&amp;E6&amp;"!A1","&gt;&gt;&gt;")</f>
        <v>&gt;&gt;&gt;</v>
      </c>
      <c r="E6">
        <v>2</v>
      </c>
    </row>
    <row r="7" spans="1:5" x14ac:dyDescent="0.55000000000000004">
      <c r="B7" s="36" t="s">
        <v>100</v>
      </c>
      <c r="C7" s="35" t="str">
        <f t="shared" si="0"/>
        <v>&gt;&gt;&gt;</v>
      </c>
      <c r="E7">
        <v>3</v>
      </c>
    </row>
    <row r="8" spans="1:5" x14ac:dyDescent="0.55000000000000004">
      <c r="B8" s="36"/>
      <c r="C8" s="35"/>
    </row>
    <row r="9" spans="1:5" x14ac:dyDescent="0.55000000000000004">
      <c r="B9" s="36"/>
      <c r="C9" s="35"/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8A904-A452-4B54-A7FD-653FBAC2AA4F}">
  <dimension ref="A1:Z24"/>
  <sheetViews>
    <sheetView showGridLines="0" zoomScale="85" zoomScaleNormal="85" zoomScaleSheetLayoutView="100" workbookViewId="0">
      <selection sqref="A1:B1"/>
    </sheetView>
  </sheetViews>
  <sheetFormatPr defaultColWidth="8.75" defaultRowHeight="18" x14ac:dyDescent="0.55000000000000004"/>
  <cols>
    <col min="1" max="1" width="18.33203125" style="2" customWidth="1"/>
    <col min="2" max="2" width="6.5" style="2" customWidth="1"/>
    <col min="3" max="21" width="5.75" style="2" customWidth="1"/>
    <col min="22" max="22" width="13.75" style="2" customWidth="1"/>
    <col min="23" max="16384" width="8.75" style="2"/>
  </cols>
  <sheetData>
    <row r="1" spans="1:26" x14ac:dyDescent="0.55000000000000004">
      <c r="A1" s="1" t="s">
        <v>0</v>
      </c>
      <c r="B1" s="1"/>
    </row>
    <row r="2" spans="1:26" x14ac:dyDescent="0.55000000000000004">
      <c r="A2" s="2" t="s">
        <v>73</v>
      </c>
    </row>
    <row r="3" spans="1:26" ht="31.5" customHeight="1" x14ac:dyDescent="0.55000000000000004">
      <c r="A3" s="3" t="s">
        <v>2</v>
      </c>
      <c r="B3" s="3"/>
      <c r="C3" s="4" t="s">
        <v>74</v>
      </c>
      <c r="D3" s="5"/>
      <c r="E3" s="5"/>
      <c r="F3" s="5"/>
      <c r="G3" s="5"/>
      <c r="H3" s="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31.5" customHeight="1" x14ac:dyDescent="0.55000000000000004">
      <c r="A4" s="8" t="s">
        <v>4</v>
      </c>
      <c r="B4" s="8"/>
      <c r="C4" s="4" t="s">
        <v>75</v>
      </c>
      <c r="D4" s="5"/>
      <c r="E4" s="5"/>
      <c r="F4" s="5"/>
      <c r="G4" s="5"/>
      <c r="H4" s="6"/>
      <c r="I4" s="7"/>
      <c r="J4" s="9" t="s">
        <v>6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7"/>
    </row>
    <row r="5" spans="1:26" ht="31.5" customHeight="1" x14ac:dyDescent="0.55000000000000004">
      <c r="A5" s="10" t="s">
        <v>7</v>
      </c>
      <c r="B5" s="10"/>
      <c r="C5" s="4" t="s">
        <v>76</v>
      </c>
      <c r="D5" s="5"/>
      <c r="E5" s="5"/>
      <c r="F5" s="5"/>
      <c r="G5" s="5"/>
      <c r="H5" s="6"/>
      <c r="I5" s="7"/>
      <c r="J5" s="9" t="s">
        <v>77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7"/>
    </row>
    <row r="6" spans="1:26" ht="31.5" customHeight="1" x14ac:dyDescent="0.55000000000000004">
      <c r="A6" s="11" t="s">
        <v>10</v>
      </c>
      <c r="B6" s="12"/>
      <c r="C6" s="4" t="s">
        <v>78</v>
      </c>
      <c r="D6" s="5"/>
      <c r="E6" s="5"/>
      <c r="F6" s="5"/>
      <c r="G6" s="5"/>
      <c r="H6" s="6"/>
      <c r="I6" s="7"/>
      <c r="Z6" s="7"/>
    </row>
    <row r="7" spans="1:26" ht="31.5" customHeight="1" x14ac:dyDescent="0.55000000000000004">
      <c r="A7" s="11" t="s">
        <v>12</v>
      </c>
      <c r="B7" s="12"/>
      <c r="C7" s="13" t="s">
        <v>79</v>
      </c>
      <c r="D7" s="13"/>
      <c r="E7" s="13"/>
      <c r="F7" s="13"/>
      <c r="G7" s="13"/>
      <c r="H7" s="13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31.5" customHeight="1" x14ac:dyDescent="0.55000000000000004">
      <c r="A8" s="8" t="s">
        <v>14</v>
      </c>
      <c r="B8" s="8"/>
      <c r="C8" s="4" t="s">
        <v>80</v>
      </c>
      <c r="D8" s="5"/>
      <c r="E8" s="5"/>
      <c r="F8" s="5"/>
      <c r="G8" s="5"/>
      <c r="H8" s="6"/>
      <c r="I8" s="7"/>
      <c r="J8" s="9" t="s">
        <v>16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7"/>
    </row>
    <row r="9" spans="1:26" ht="14.5" customHeight="1" x14ac:dyDescent="0.5500000000000000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6" ht="30.75" customHeight="1" x14ac:dyDescent="0.55000000000000004">
      <c r="A10" s="14" t="s">
        <v>17</v>
      </c>
      <c r="B10" s="14"/>
      <c r="C10" s="15" t="s">
        <v>18</v>
      </c>
      <c r="D10" s="16"/>
      <c r="E10" s="16"/>
      <c r="F10" s="16"/>
      <c r="G10" s="17"/>
      <c r="H10" s="7"/>
      <c r="I10" s="14" t="s">
        <v>19</v>
      </c>
      <c r="J10" s="14"/>
      <c r="K10" s="14"/>
      <c r="L10" s="14"/>
      <c r="M10" s="7"/>
      <c r="N10" s="8" t="s">
        <v>81</v>
      </c>
      <c r="O10" s="8"/>
      <c r="P10" s="8"/>
      <c r="Q10" s="8"/>
      <c r="R10" s="8"/>
      <c r="S10" s="8"/>
      <c r="T10" s="7"/>
      <c r="U10" s="7"/>
      <c r="V10" s="7"/>
    </row>
    <row r="11" spans="1:26" ht="90" customHeight="1" x14ac:dyDescent="0.55000000000000004">
      <c r="A11" s="18" t="s">
        <v>21</v>
      </c>
      <c r="B11" s="19" t="s">
        <v>22</v>
      </c>
      <c r="C11" s="20" t="s">
        <v>23</v>
      </c>
      <c r="D11" s="20" t="s">
        <v>24</v>
      </c>
      <c r="E11" s="20" t="s">
        <v>25</v>
      </c>
      <c r="F11" s="20" t="s">
        <v>26</v>
      </c>
      <c r="G11" s="20" t="s">
        <v>27</v>
      </c>
      <c r="H11" s="19" t="s">
        <v>28</v>
      </c>
      <c r="I11" s="19" t="s">
        <v>7</v>
      </c>
      <c r="J11" s="19" t="s">
        <v>10</v>
      </c>
      <c r="K11" s="19" t="s">
        <v>12</v>
      </c>
      <c r="L11" s="18" t="s">
        <v>14</v>
      </c>
      <c r="M11" s="19" t="s">
        <v>28</v>
      </c>
      <c r="N11" s="18" t="s">
        <v>82</v>
      </c>
      <c r="O11" s="18" t="s">
        <v>83</v>
      </c>
      <c r="P11" s="32" t="s">
        <v>84</v>
      </c>
      <c r="Q11" s="18" t="s">
        <v>85</v>
      </c>
      <c r="R11" s="18" t="s">
        <v>86</v>
      </c>
      <c r="S11" s="33" t="s">
        <v>84</v>
      </c>
      <c r="T11" s="18" t="s">
        <v>33</v>
      </c>
      <c r="U11" s="19" t="s">
        <v>34</v>
      </c>
      <c r="V11" s="19" t="s">
        <v>35</v>
      </c>
    </row>
    <row r="12" spans="1:26" ht="25" customHeight="1" x14ac:dyDescent="0.55000000000000004">
      <c r="A12" s="22" t="s">
        <v>87</v>
      </c>
      <c r="B12" s="23" t="s">
        <v>37</v>
      </c>
      <c r="C12" s="24">
        <v>-1</v>
      </c>
      <c r="D12" s="24">
        <v>-1</v>
      </c>
      <c r="E12" s="24">
        <v>-1</v>
      </c>
      <c r="F12" s="24">
        <v>0</v>
      </c>
      <c r="G12" s="24">
        <v>0</v>
      </c>
      <c r="H12" s="24">
        <v>-2</v>
      </c>
      <c r="I12" s="24">
        <v>0</v>
      </c>
      <c r="J12" s="24">
        <v>-1</v>
      </c>
      <c r="K12" s="24">
        <v>0</v>
      </c>
      <c r="L12" s="24">
        <v>0</v>
      </c>
      <c r="M12" s="24">
        <v>0</v>
      </c>
      <c r="N12" s="22">
        <v>273</v>
      </c>
      <c r="O12" s="22">
        <v>272</v>
      </c>
      <c r="P12" s="26">
        <f>100*O12/N12</f>
        <v>99.633699633699635</v>
      </c>
      <c r="Q12" s="22">
        <v>257</v>
      </c>
      <c r="R12" s="22">
        <v>186</v>
      </c>
      <c r="S12" s="26">
        <f t="shared" ref="S12:S15" si="0">100*R12/Q12</f>
        <v>72.373540856031127</v>
      </c>
      <c r="T12" s="25" t="s">
        <v>88</v>
      </c>
      <c r="U12" s="26">
        <v>0.72599999999999998</v>
      </c>
      <c r="V12" s="26" t="s">
        <v>89</v>
      </c>
    </row>
    <row r="13" spans="1:26" ht="25" customHeight="1" x14ac:dyDescent="0.55000000000000004">
      <c r="A13" s="22" t="s">
        <v>90</v>
      </c>
      <c r="B13" s="23" t="s">
        <v>37</v>
      </c>
      <c r="C13" s="24">
        <v>-1</v>
      </c>
      <c r="D13" s="24">
        <v>-1</v>
      </c>
      <c r="E13" s="24">
        <v>-2</v>
      </c>
      <c r="F13" s="24">
        <v>-2</v>
      </c>
      <c r="G13" s="24">
        <v>0</v>
      </c>
      <c r="H13" s="24">
        <v>-2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2">
        <v>119</v>
      </c>
      <c r="O13" s="22">
        <v>104</v>
      </c>
      <c r="P13" s="26">
        <f t="shared" ref="P13:P15" si="1">100*O13/N13</f>
        <v>87.394957983193279</v>
      </c>
      <c r="Q13" s="22">
        <v>120</v>
      </c>
      <c r="R13" s="22">
        <v>72</v>
      </c>
      <c r="S13" s="26">
        <f t="shared" si="0"/>
        <v>60</v>
      </c>
      <c r="T13" s="25"/>
      <c r="U13" s="26">
        <v>0.68700000000000006</v>
      </c>
      <c r="V13" s="26" t="s">
        <v>91</v>
      </c>
    </row>
    <row r="14" spans="1:26" ht="25" customHeight="1" x14ac:dyDescent="0.55000000000000004">
      <c r="A14" s="22" t="s">
        <v>92</v>
      </c>
      <c r="B14" s="23" t="s">
        <v>93</v>
      </c>
      <c r="C14" s="24">
        <v>-1</v>
      </c>
      <c r="D14" s="24">
        <v>-1</v>
      </c>
      <c r="E14" s="24">
        <v>-1</v>
      </c>
      <c r="F14" s="24">
        <v>0</v>
      </c>
      <c r="G14" s="24">
        <v>0</v>
      </c>
      <c r="H14" s="24">
        <v>-2</v>
      </c>
      <c r="I14" s="24">
        <v>-1</v>
      </c>
      <c r="J14" s="24">
        <v>-1</v>
      </c>
      <c r="K14" s="24">
        <v>-1</v>
      </c>
      <c r="L14" s="24">
        <v>0</v>
      </c>
      <c r="M14" s="24">
        <v>-1</v>
      </c>
      <c r="N14" s="22">
        <v>124</v>
      </c>
      <c r="O14" s="22">
        <v>124</v>
      </c>
      <c r="P14" s="26">
        <f t="shared" si="1"/>
        <v>100</v>
      </c>
      <c r="Q14" s="22">
        <v>128</v>
      </c>
      <c r="R14" s="22">
        <v>97</v>
      </c>
      <c r="S14" s="26">
        <f t="shared" si="0"/>
        <v>75.78125</v>
      </c>
      <c r="T14" s="25"/>
      <c r="U14" s="26">
        <v>0.75900000000000001</v>
      </c>
      <c r="V14" s="26" t="s">
        <v>94</v>
      </c>
    </row>
    <row r="15" spans="1:26" ht="25" customHeight="1" x14ac:dyDescent="0.55000000000000004">
      <c r="A15" s="22" t="s">
        <v>95</v>
      </c>
      <c r="B15" s="23" t="s">
        <v>93</v>
      </c>
      <c r="C15" s="24">
        <v>-1</v>
      </c>
      <c r="D15" s="24">
        <v>-1</v>
      </c>
      <c r="E15" s="24">
        <v>0</v>
      </c>
      <c r="F15" s="24">
        <v>-1</v>
      </c>
      <c r="G15" s="24">
        <v>0</v>
      </c>
      <c r="H15" s="24">
        <v>-2</v>
      </c>
      <c r="I15" s="24">
        <v>-1</v>
      </c>
      <c r="J15" s="24">
        <v>-1</v>
      </c>
      <c r="K15" s="24">
        <v>-1</v>
      </c>
      <c r="L15" s="24">
        <v>0</v>
      </c>
      <c r="M15" s="24">
        <v>-1</v>
      </c>
      <c r="N15" s="22">
        <v>20</v>
      </c>
      <c r="O15" s="22">
        <v>20</v>
      </c>
      <c r="P15" s="26">
        <f t="shared" si="1"/>
        <v>100</v>
      </c>
      <c r="Q15" s="22">
        <v>20</v>
      </c>
      <c r="R15" s="22">
        <v>13</v>
      </c>
      <c r="S15" s="26">
        <f t="shared" si="0"/>
        <v>65</v>
      </c>
      <c r="T15" s="25"/>
      <c r="U15" s="26">
        <v>0.65900000000000003</v>
      </c>
      <c r="V15" s="26" t="s">
        <v>96</v>
      </c>
    </row>
    <row r="16" spans="1:26" ht="25" customHeight="1" x14ac:dyDescent="0.55000000000000004">
      <c r="A16" s="26"/>
      <c r="B16" s="25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26"/>
      <c r="O16" s="26"/>
      <c r="P16" s="26"/>
      <c r="Q16" s="26"/>
      <c r="R16" s="26"/>
      <c r="S16" s="26"/>
      <c r="T16" s="25"/>
      <c r="U16" s="26">
        <v>0.73</v>
      </c>
      <c r="V16" s="26" t="s">
        <v>97</v>
      </c>
    </row>
    <row r="17" spans="1:22" ht="25" customHeight="1" x14ac:dyDescent="0.55000000000000004">
      <c r="A17" s="26"/>
      <c r="B17" s="25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26"/>
      <c r="O17" s="26"/>
      <c r="P17" s="26"/>
      <c r="Q17" s="26"/>
      <c r="R17" s="26"/>
      <c r="S17" s="26"/>
      <c r="T17" s="25"/>
      <c r="U17" s="26"/>
      <c r="V17" s="26"/>
    </row>
    <row r="18" spans="1:22" ht="25" customHeight="1" x14ac:dyDescent="0.55000000000000004">
      <c r="A18" s="7"/>
      <c r="B18" s="28" t="s">
        <v>50</v>
      </c>
      <c r="C18" s="28"/>
      <c r="D18" s="28"/>
      <c r="E18" s="28"/>
      <c r="F18" s="28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25" customHeight="1" x14ac:dyDescent="0.55000000000000004">
      <c r="A19" s="7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1:22" ht="25" customHeight="1" x14ac:dyDescent="0.55000000000000004">
      <c r="A20" s="7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</row>
    <row r="21" spans="1:22" ht="25" customHeight="1" x14ac:dyDescent="0.55000000000000004">
      <c r="A21" s="7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1:22" ht="25" customHeight="1" x14ac:dyDescent="0.55000000000000004">
      <c r="A22" s="7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1:22" ht="25" customHeight="1" x14ac:dyDescent="0.55000000000000004">
      <c r="A23" s="7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22" ht="25" customHeight="1" x14ac:dyDescent="0.55000000000000004">
      <c r="A24" s="7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</sheetData>
  <mergeCells count="21">
    <mergeCell ref="B18:F18"/>
    <mergeCell ref="A8:B8"/>
    <mergeCell ref="C8:H8"/>
    <mergeCell ref="J8:Y8"/>
    <mergeCell ref="A10:B10"/>
    <mergeCell ref="C10:G10"/>
    <mergeCell ref="I10:L10"/>
    <mergeCell ref="N10:S10"/>
    <mergeCell ref="A5:B5"/>
    <mergeCell ref="C5:H5"/>
    <mergeCell ref="J5:Y5"/>
    <mergeCell ref="A6:B6"/>
    <mergeCell ref="C6:H6"/>
    <mergeCell ref="A7:B7"/>
    <mergeCell ref="C7:H7"/>
    <mergeCell ref="A1:B1"/>
    <mergeCell ref="A3:B3"/>
    <mergeCell ref="C3:H3"/>
    <mergeCell ref="A4:B4"/>
    <mergeCell ref="C4:H4"/>
    <mergeCell ref="J4:Y4"/>
  </mergeCells>
  <phoneticPr fontId="4"/>
  <conditionalFormatting sqref="C12:M15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conditionalFormatting sqref="C16:M17">
    <cfRule type="colorScale" priority="2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3">
    <dataValidation type="list" allowBlank="1" showInputMessage="1" showErrorMessage="1" sqref="T12:T17" xr:uid="{0E0E6DFD-E860-41F2-90FB-D1E470C88E02}">
      <formula1>"RR,OR,RD,NA"</formula1>
    </dataValidation>
    <dataValidation type="list" allowBlank="1" showInputMessage="1" showErrorMessage="1" sqref="B12:B17" xr:uid="{B1A679C2-9BF3-4F06-80E6-6C406A1458F5}">
      <formula1>"RCT,準RCT"</formula1>
    </dataValidation>
    <dataValidation type="list" allowBlank="1" showInputMessage="1" showErrorMessage="1" sqref="C12:M17" xr:uid="{AF5084FB-EDFC-4C67-B147-A053741CCC16}">
      <formula1>"0,-1,-2"</formula1>
    </dataValidation>
  </dataValidations>
  <hyperlinks>
    <hyperlink ref="A1:B1" location="目次!A1" display="目次に戻る" xr:uid="{21AF90B1-B427-4633-B93A-92DEDEDBF427}"/>
  </hyperlinks>
  <printOptions horizontalCentered="1"/>
  <pageMargins left="0.25" right="0.25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ECA8F-0E78-434B-AEA1-721C31C89D6A}">
  <dimension ref="A1:Z25"/>
  <sheetViews>
    <sheetView showGridLines="0" zoomScale="85" zoomScaleNormal="85" zoomScaleSheetLayoutView="100" workbookViewId="0">
      <selection sqref="A1:B1"/>
    </sheetView>
  </sheetViews>
  <sheetFormatPr defaultColWidth="8.75" defaultRowHeight="18" x14ac:dyDescent="0.55000000000000004"/>
  <cols>
    <col min="1" max="1" width="24.08203125" style="2" customWidth="1"/>
    <col min="2" max="2" width="6.5" style="2" customWidth="1"/>
    <col min="3" max="21" width="5.75" style="2" customWidth="1"/>
    <col min="22" max="22" width="13.75" style="2" customWidth="1"/>
    <col min="23" max="16384" width="8.75" style="2"/>
  </cols>
  <sheetData>
    <row r="1" spans="1:26" x14ac:dyDescent="0.55000000000000004">
      <c r="A1" s="1" t="s">
        <v>0</v>
      </c>
      <c r="B1" s="1"/>
    </row>
    <row r="2" spans="1:26" x14ac:dyDescent="0.55000000000000004">
      <c r="A2" s="2" t="s">
        <v>52</v>
      </c>
    </row>
    <row r="3" spans="1:26" ht="31.5" customHeight="1" x14ac:dyDescent="0.55000000000000004">
      <c r="A3" s="3" t="s">
        <v>2</v>
      </c>
      <c r="B3" s="3"/>
      <c r="C3" s="4" t="s">
        <v>53</v>
      </c>
      <c r="D3" s="5"/>
      <c r="E3" s="5"/>
      <c r="F3" s="5"/>
      <c r="G3" s="5"/>
      <c r="H3" s="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31.5" customHeight="1" x14ac:dyDescent="0.55000000000000004">
      <c r="A4" s="8" t="s">
        <v>4</v>
      </c>
      <c r="B4" s="8"/>
      <c r="C4" s="4" t="s">
        <v>54</v>
      </c>
      <c r="D4" s="5"/>
      <c r="E4" s="5"/>
      <c r="F4" s="5"/>
      <c r="G4" s="5"/>
      <c r="H4" s="6"/>
      <c r="I4" s="7"/>
      <c r="J4" s="9" t="s">
        <v>6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7"/>
    </row>
    <row r="5" spans="1:26" ht="31.5" customHeight="1" x14ac:dyDescent="0.55000000000000004">
      <c r="A5" s="10" t="s">
        <v>7</v>
      </c>
      <c r="B5" s="10"/>
      <c r="C5" s="4" t="s">
        <v>55</v>
      </c>
      <c r="D5" s="5"/>
      <c r="E5" s="5"/>
      <c r="F5" s="5"/>
      <c r="G5" s="5"/>
      <c r="H5" s="6"/>
      <c r="I5" s="7"/>
      <c r="J5" s="9" t="s">
        <v>56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7"/>
    </row>
    <row r="6" spans="1:26" ht="31.5" customHeight="1" x14ac:dyDescent="0.55000000000000004">
      <c r="A6" s="11" t="s">
        <v>10</v>
      </c>
      <c r="B6" s="12"/>
      <c r="C6" s="4" t="s">
        <v>57</v>
      </c>
      <c r="D6" s="5"/>
      <c r="E6" s="5"/>
      <c r="F6" s="5"/>
      <c r="G6" s="5"/>
      <c r="H6" s="6"/>
      <c r="I6" s="7"/>
      <c r="Z6" s="7"/>
    </row>
    <row r="7" spans="1:26" ht="31.5" customHeight="1" x14ac:dyDescent="0.55000000000000004">
      <c r="A7" s="11" t="s">
        <v>12</v>
      </c>
      <c r="B7" s="12"/>
      <c r="C7" s="13" t="s">
        <v>58</v>
      </c>
      <c r="D7" s="13"/>
      <c r="E7" s="13"/>
      <c r="F7" s="13"/>
      <c r="G7" s="13"/>
      <c r="H7" s="13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31.5" customHeight="1" x14ac:dyDescent="0.55000000000000004">
      <c r="A8" s="8" t="s">
        <v>14</v>
      </c>
      <c r="B8" s="8"/>
      <c r="C8" s="4" t="s">
        <v>59</v>
      </c>
      <c r="D8" s="5"/>
      <c r="E8" s="5"/>
      <c r="F8" s="5"/>
      <c r="G8" s="5"/>
      <c r="H8" s="6"/>
      <c r="I8" s="7"/>
      <c r="J8" s="9" t="s">
        <v>16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7"/>
    </row>
    <row r="9" spans="1:26" ht="19.149999999999999" customHeight="1" x14ac:dyDescent="0.5500000000000000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6" ht="30.75" customHeight="1" x14ac:dyDescent="0.55000000000000004">
      <c r="A10" s="14" t="s">
        <v>17</v>
      </c>
      <c r="B10" s="14"/>
      <c r="C10" s="15" t="s">
        <v>18</v>
      </c>
      <c r="D10" s="16"/>
      <c r="E10" s="16"/>
      <c r="F10" s="16"/>
      <c r="G10" s="17"/>
      <c r="H10" s="7"/>
      <c r="I10" s="14" t="s">
        <v>19</v>
      </c>
      <c r="J10" s="14"/>
      <c r="K10" s="14"/>
      <c r="L10" s="14"/>
      <c r="M10" s="7"/>
      <c r="N10" s="15" t="s">
        <v>60</v>
      </c>
      <c r="O10" s="16"/>
      <c r="P10" s="16"/>
      <c r="Q10" s="16"/>
      <c r="R10" s="16"/>
      <c r="S10" s="17"/>
      <c r="T10" s="7"/>
      <c r="U10" s="7"/>
      <c r="V10" s="7"/>
    </row>
    <row r="11" spans="1:26" ht="90" customHeight="1" x14ac:dyDescent="0.55000000000000004">
      <c r="A11" s="18" t="s">
        <v>21</v>
      </c>
      <c r="B11" s="19" t="s">
        <v>22</v>
      </c>
      <c r="C11" s="20" t="s">
        <v>23</v>
      </c>
      <c r="D11" s="20" t="s">
        <v>24</v>
      </c>
      <c r="E11" s="20" t="s">
        <v>25</v>
      </c>
      <c r="F11" s="20" t="s">
        <v>26</v>
      </c>
      <c r="G11" s="20" t="s">
        <v>27</v>
      </c>
      <c r="H11" s="19" t="s">
        <v>28</v>
      </c>
      <c r="I11" s="19" t="s">
        <v>7</v>
      </c>
      <c r="J11" s="19" t="s">
        <v>10</v>
      </c>
      <c r="K11" s="19" t="s">
        <v>12</v>
      </c>
      <c r="L11" s="18" t="s">
        <v>14</v>
      </c>
      <c r="M11" s="19" t="s">
        <v>28</v>
      </c>
      <c r="N11" s="18" t="s">
        <v>29</v>
      </c>
      <c r="O11" s="18" t="s">
        <v>61</v>
      </c>
      <c r="P11" s="18" t="s">
        <v>62</v>
      </c>
      <c r="Q11" s="18" t="s">
        <v>30</v>
      </c>
      <c r="R11" s="18" t="s">
        <v>63</v>
      </c>
      <c r="S11" s="18" t="s">
        <v>64</v>
      </c>
      <c r="T11" s="19" t="s">
        <v>33</v>
      </c>
      <c r="U11" s="19" t="s">
        <v>34</v>
      </c>
      <c r="V11" s="19" t="s">
        <v>35</v>
      </c>
    </row>
    <row r="12" spans="1:26" ht="25" customHeight="1" x14ac:dyDescent="0.55000000000000004">
      <c r="A12" s="22" t="s">
        <v>65</v>
      </c>
      <c r="B12" s="29" t="s">
        <v>37</v>
      </c>
      <c r="C12" s="30">
        <v>0</v>
      </c>
      <c r="D12" s="30">
        <v>-1</v>
      </c>
      <c r="E12" s="30">
        <v>0</v>
      </c>
      <c r="F12" s="30">
        <v>0</v>
      </c>
      <c r="G12" s="30">
        <v>0</v>
      </c>
      <c r="H12" s="30">
        <v>0</v>
      </c>
      <c r="I12" s="30">
        <v>-1</v>
      </c>
      <c r="J12" s="30">
        <v>-1</v>
      </c>
      <c r="K12" s="30">
        <v>0</v>
      </c>
      <c r="L12" s="30">
        <v>0</v>
      </c>
      <c r="M12" s="30">
        <v>-1</v>
      </c>
      <c r="N12" s="22">
        <v>39</v>
      </c>
      <c r="O12" s="22">
        <v>10.199999999999999</v>
      </c>
      <c r="P12" s="22">
        <v>4.0999999999999996</v>
      </c>
      <c r="Q12" s="22">
        <v>27</v>
      </c>
      <c r="R12" s="22">
        <v>9.6999999999999993</v>
      </c>
      <c r="S12" s="22">
        <v>4.9000000000000004</v>
      </c>
      <c r="T12" s="25" t="s">
        <v>66</v>
      </c>
      <c r="U12" s="26"/>
      <c r="V12" s="26"/>
    </row>
    <row r="13" spans="1:26" ht="25" customHeight="1" x14ac:dyDescent="0.55000000000000004">
      <c r="A13" s="22" t="s">
        <v>67</v>
      </c>
      <c r="B13" s="29" t="s">
        <v>37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-1</v>
      </c>
      <c r="J13" s="30">
        <v>0</v>
      </c>
      <c r="K13" s="30">
        <v>0</v>
      </c>
      <c r="L13" s="30">
        <v>0</v>
      </c>
      <c r="M13" s="30">
        <v>-1</v>
      </c>
      <c r="N13" s="22">
        <v>146</v>
      </c>
      <c r="O13" s="22">
        <v>32.4</v>
      </c>
      <c r="P13" s="22">
        <v>10.1</v>
      </c>
      <c r="Q13" s="22">
        <v>194</v>
      </c>
      <c r="R13" s="22">
        <v>35.4</v>
      </c>
      <c r="S13" s="22">
        <v>8.9</v>
      </c>
      <c r="T13" s="25"/>
      <c r="U13" s="26"/>
      <c r="V13" s="26"/>
    </row>
    <row r="14" spans="1:26" ht="25" customHeight="1" x14ac:dyDescent="0.55000000000000004">
      <c r="A14" s="22" t="s">
        <v>68</v>
      </c>
      <c r="B14" s="29" t="s">
        <v>37</v>
      </c>
      <c r="C14" s="30">
        <v>0</v>
      </c>
      <c r="D14" s="30">
        <v>-1</v>
      </c>
      <c r="E14" s="30">
        <v>0</v>
      </c>
      <c r="F14" s="30">
        <v>0</v>
      </c>
      <c r="G14" s="30">
        <v>0</v>
      </c>
      <c r="H14" s="30">
        <v>0</v>
      </c>
      <c r="I14" s="30">
        <v>-1</v>
      </c>
      <c r="J14" s="30">
        <v>-1</v>
      </c>
      <c r="K14" s="30">
        <v>-1</v>
      </c>
      <c r="L14" s="30">
        <v>0</v>
      </c>
      <c r="M14" s="30">
        <v>-2</v>
      </c>
      <c r="N14" s="22">
        <v>54</v>
      </c>
      <c r="O14" s="22">
        <v>42.86</v>
      </c>
      <c r="P14" s="22">
        <v>17.920000000000002</v>
      </c>
      <c r="Q14" s="22">
        <v>58</v>
      </c>
      <c r="R14" s="22">
        <v>37.89</v>
      </c>
      <c r="S14" s="22">
        <v>15.46</v>
      </c>
      <c r="T14" s="25"/>
      <c r="U14" s="26"/>
      <c r="V14" s="26"/>
    </row>
    <row r="15" spans="1:26" ht="25" customHeight="1" x14ac:dyDescent="0.55000000000000004">
      <c r="A15" s="22" t="s">
        <v>69</v>
      </c>
      <c r="B15" s="29" t="s">
        <v>37</v>
      </c>
      <c r="C15" s="30">
        <v>-1</v>
      </c>
      <c r="D15" s="30">
        <v>0</v>
      </c>
      <c r="E15" s="30">
        <v>0</v>
      </c>
      <c r="F15" s="30">
        <v>0</v>
      </c>
      <c r="G15" s="30">
        <v>-1</v>
      </c>
      <c r="H15" s="30">
        <v>-1</v>
      </c>
      <c r="I15" s="30">
        <v>-1</v>
      </c>
      <c r="J15" s="30">
        <v>-1</v>
      </c>
      <c r="K15" s="30">
        <v>-1</v>
      </c>
      <c r="L15" s="30">
        <v>-1</v>
      </c>
      <c r="M15" s="30">
        <v>-2</v>
      </c>
      <c r="N15" s="22">
        <v>13</v>
      </c>
      <c r="O15" s="22">
        <v>41.36</v>
      </c>
      <c r="P15" s="22">
        <v>21.29</v>
      </c>
      <c r="Q15" s="22">
        <v>13</v>
      </c>
      <c r="R15" s="22">
        <v>36</v>
      </c>
      <c r="S15" s="22">
        <v>21.3</v>
      </c>
      <c r="T15" s="25"/>
      <c r="U15" s="26"/>
      <c r="V15" s="26"/>
    </row>
    <row r="16" spans="1:26" ht="25" customHeight="1" x14ac:dyDescent="0.55000000000000004">
      <c r="A16" s="22" t="s">
        <v>70</v>
      </c>
      <c r="B16" s="29" t="s">
        <v>37</v>
      </c>
      <c r="C16" s="30">
        <v>-1</v>
      </c>
      <c r="D16" s="30">
        <v>-1</v>
      </c>
      <c r="E16" s="30">
        <v>-1</v>
      </c>
      <c r="F16" s="30">
        <v>-1</v>
      </c>
      <c r="G16" s="30">
        <v>-1</v>
      </c>
      <c r="H16" s="30">
        <v>-2</v>
      </c>
      <c r="I16" s="30">
        <v>-1</v>
      </c>
      <c r="J16" s="30">
        <v>-1</v>
      </c>
      <c r="K16" s="30">
        <v>-1</v>
      </c>
      <c r="L16" s="30">
        <v>0</v>
      </c>
      <c r="M16" s="30">
        <v>-1</v>
      </c>
      <c r="N16" s="22">
        <v>21</v>
      </c>
      <c r="O16" s="22">
        <v>2.81</v>
      </c>
      <c r="P16" s="22">
        <v>0.87</v>
      </c>
      <c r="Q16" s="22">
        <v>23</v>
      </c>
      <c r="R16" s="22">
        <v>2.35</v>
      </c>
      <c r="S16" s="22">
        <v>0.49</v>
      </c>
      <c r="T16" s="25"/>
      <c r="U16" s="26"/>
      <c r="V16" s="26"/>
    </row>
    <row r="17" spans="1:22" ht="25" customHeight="1" x14ac:dyDescent="0.55000000000000004">
      <c r="A17" s="22" t="s">
        <v>71</v>
      </c>
      <c r="B17" s="29" t="s">
        <v>37</v>
      </c>
      <c r="C17" s="30">
        <v>-1</v>
      </c>
      <c r="D17" s="30">
        <v>-1</v>
      </c>
      <c r="E17" s="30">
        <v>0</v>
      </c>
      <c r="F17" s="30">
        <v>0</v>
      </c>
      <c r="G17" s="30">
        <v>0</v>
      </c>
      <c r="H17" s="30">
        <v>-1</v>
      </c>
      <c r="I17" s="30">
        <v>-1</v>
      </c>
      <c r="J17" s="30">
        <v>-1</v>
      </c>
      <c r="K17" s="30">
        <v>-1</v>
      </c>
      <c r="L17" s="30">
        <v>-1</v>
      </c>
      <c r="M17" s="30">
        <v>-2</v>
      </c>
      <c r="N17" s="22">
        <v>9</v>
      </c>
      <c r="O17" s="22">
        <v>29.67</v>
      </c>
      <c r="P17" s="22">
        <v>5.9</v>
      </c>
      <c r="Q17" s="22">
        <v>12</v>
      </c>
      <c r="R17" s="22">
        <v>28.42</v>
      </c>
      <c r="S17" s="22">
        <v>7.65</v>
      </c>
      <c r="T17" s="25"/>
      <c r="U17" s="26"/>
      <c r="V17" s="26"/>
    </row>
    <row r="18" spans="1:22" ht="25" customHeight="1" x14ac:dyDescent="0.55000000000000004">
      <c r="A18" s="31" t="s">
        <v>72</v>
      </c>
      <c r="B18" s="29" t="s">
        <v>37</v>
      </c>
      <c r="C18" s="30">
        <v>0</v>
      </c>
      <c r="D18" s="30">
        <v>-1</v>
      </c>
      <c r="E18" s="30">
        <v>0</v>
      </c>
      <c r="F18" s="30">
        <v>0</v>
      </c>
      <c r="G18" s="30">
        <v>0</v>
      </c>
      <c r="H18" s="30">
        <v>0</v>
      </c>
      <c r="I18" s="30">
        <v>-1</v>
      </c>
      <c r="J18" s="30">
        <v>0</v>
      </c>
      <c r="K18" s="30">
        <v>0</v>
      </c>
      <c r="L18" s="30">
        <v>0</v>
      </c>
      <c r="M18" s="30">
        <v>0</v>
      </c>
      <c r="N18" s="31">
        <v>67</v>
      </c>
      <c r="O18" s="31">
        <v>13.7</v>
      </c>
      <c r="P18" s="31">
        <v>7.8</v>
      </c>
      <c r="Q18" s="31">
        <v>71</v>
      </c>
      <c r="R18" s="31">
        <v>15</v>
      </c>
      <c r="S18" s="31">
        <v>5.7</v>
      </c>
      <c r="T18" s="25"/>
      <c r="U18" s="26"/>
      <c r="V18" s="26"/>
    </row>
    <row r="19" spans="1:22" ht="25" customHeight="1" x14ac:dyDescent="0.55000000000000004">
      <c r="A19" s="7"/>
      <c r="B19" s="28" t="s">
        <v>50</v>
      </c>
      <c r="C19" s="28"/>
      <c r="D19" s="28"/>
      <c r="E19" s="28"/>
      <c r="F19" s="28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25" customHeight="1" x14ac:dyDescent="0.55000000000000004">
      <c r="A20" s="7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</row>
    <row r="21" spans="1:22" ht="25" customHeight="1" x14ac:dyDescent="0.55000000000000004">
      <c r="A21" s="7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1:22" ht="25" customHeight="1" x14ac:dyDescent="0.55000000000000004">
      <c r="A22" s="7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1:22" ht="25" customHeight="1" x14ac:dyDescent="0.55000000000000004">
      <c r="A23" s="7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22" ht="25" customHeight="1" x14ac:dyDescent="0.55000000000000004">
      <c r="A24" s="7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25" customHeight="1" x14ac:dyDescent="0.55000000000000004">
      <c r="A25" s="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</row>
  </sheetData>
  <mergeCells count="21">
    <mergeCell ref="B19:F19"/>
    <mergeCell ref="A8:B8"/>
    <mergeCell ref="C8:H8"/>
    <mergeCell ref="J8:Y8"/>
    <mergeCell ref="A10:B10"/>
    <mergeCell ref="C10:G10"/>
    <mergeCell ref="I10:L10"/>
    <mergeCell ref="N10:S10"/>
    <mergeCell ref="A5:B5"/>
    <mergeCell ref="C5:H5"/>
    <mergeCell ref="J5:Y5"/>
    <mergeCell ref="A6:B6"/>
    <mergeCell ref="C6:H6"/>
    <mergeCell ref="A7:B7"/>
    <mergeCell ref="C7:H7"/>
    <mergeCell ref="A1:B1"/>
    <mergeCell ref="A3:B3"/>
    <mergeCell ref="C3:H3"/>
    <mergeCell ref="A4:B4"/>
    <mergeCell ref="C4:H4"/>
    <mergeCell ref="J4:Y4"/>
  </mergeCells>
  <phoneticPr fontId="4"/>
  <conditionalFormatting sqref="C12:M12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conditionalFormatting sqref="C13:M18">
    <cfRule type="colorScale" priority="2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3">
    <dataValidation type="list" allowBlank="1" showInputMessage="1" showErrorMessage="1" sqref="B12:B18" xr:uid="{BC6F5D32-9392-473A-B251-8A6EED506A64}">
      <formula1>"RCT,準RCT"</formula1>
    </dataValidation>
    <dataValidation type="list" allowBlank="1" showInputMessage="1" showErrorMessage="1" sqref="C12:M18" xr:uid="{8F22370A-18B2-4F33-AA63-81656990D948}">
      <formula1>"0,-1,-2"</formula1>
    </dataValidation>
    <dataValidation type="list" allowBlank="1" showInputMessage="1" showErrorMessage="1" sqref="T12:T18" xr:uid="{ACBA7D3D-6BF0-47AD-BBF8-DF176E3B6312}">
      <formula1>"MD,SMD,NA"</formula1>
    </dataValidation>
  </dataValidations>
  <hyperlinks>
    <hyperlink ref="A1:B1" location="目次!A1" display="目次に戻る" xr:uid="{C889B02B-BDFF-46A8-933B-04243E9AFF00}"/>
  </hyperlinks>
  <printOptions horizontalCentered="1"/>
  <pageMargins left="0.25" right="0.25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78E3E-1AA8-48E6-980D-B7743D39A4DE}">
  <dimension ref="A1:Y24"/>
  <sheetViews>
    <sheetView showGridLines="0" zoomScale="85" zoomScaleNormal="85" zoomScaleSheetLayoutView="100" workbookViewId="0">
      <selection sqref="A1:B1"/>
    </sheetView>
  </sheetViews>
  <sheetFormatPr defaultColWidth="8.75" defaultRowHeight="18" x14ac:dyDescent="0.55000000000000004"/>
  <cols>
    <col min="1" max="1" width="18.9140625" style="2" customWidth="1"/>
    <col min="2" max="2" width="6.5" style="2" customWidth="1"/>
    <col min="3" max="13" width="5.75" style="2" customWidth="1"/>
    <col min="14" max="18" width="7.9140625" style="2" customWidth="1"/>
    <col min="19" max="19" width="5.75" style="2" customWidth="1"/>
    <col min="20" max="20" width="13.75" style="2" customWidth="1"/>
    <col min="21" max="16384" width="8.75" style="2"/>
  </cols>
  <sheetData>
    <row r="1" spans="1:25" x14ac:dyDescent="0.55000000000000004">
      <c r="A1" s="1" t="s">
        <v>0</v>
      </c>
      <c r="B1" s="1"/>
    </row>
    <row r="2" spans="1:25" x14ac:dyDescent="0.55000000000000004">
      <c r="A2" s="2" t="s">
        <v>1</v>
      </c>
    </row>
    <row r="3" spans="1:25" ht="31.5" customHeight="1" x14ac:dyDescent="0.55000000000000004">
      <c r="A3" s="3" t="s">
        <v>2</v>
      </c>
      <c r="B3" s="3"/>
      <c r="C3" s="4" t="s">
        <v>3</v>
      </c>
      <c r="D3" s="5"/>
      <c r="E3" s="5"/>
      <c r="F3" s="5"/>
      <c r="G3" s="5"/>
      <c r="H3" s="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31.5" customHeight="1" x14ac:dyDescent="0.55000000000000004">
      <c r="A4" s="8" t="s">
        <v>4</v>
      </c>
      <c r="B4" s="8"/>
      <c r="C4" s="4" t="s">
        <v>5</v>
      </c>
      <c r="D4" s="5"/>
      <c r="E4" s="5"/>
      <c r="F4" s="5"/>
      <c r="G4" s="5"/>
      <c r="H4" s="6"/>
      <c r="I4" s="7"/>
      <c r="J4" s="9" t="s">
        <v>6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31.5" customHeight="1" x14ac:dyDescent="0.55000000000000004">
      <c r="A5" s="10" t="s">
        <v>7</v>
      </c>
      <c r="B5" s="10"/>
      <c r="C5" s="4" t="s">
        <v>8</v>
      </c>
      <c r="D5" s="5"/>
      <c r="E5" s="5"/>
      <c r="F5" s="5"/>
      <c r="G5" s="5"/>
      <c r="H5" s="6"/>
      <c r="I5" s="7"/>
      <c r="J5" s="9" t="s">
        <v>9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31.5" customHeight="1" x14ac:dyDescent="0.55000000000000004">
      <c r="A6" s="11" t="s">
        <v>10</v>
      </c>
      <c r="B6" s="12"/>
      <c r="C6" s="4" t="s">
        <v>11</v>
      </c>
      <c r="D6" s="5"/>
      <c r="E6" s="5"/>
      <c r="F6" s="5"/>
      <c r="G6" s="5"/>
      <c r="H6" s="6"/>
      <c r="I6" s="7"/>
      <c r="X6" s="7"/>
    </row>
    <row r="7" spans="1:25" ht="31.5" customHeight="1" x14ac:dyDescent="0.55000000000000004">
      <c r="A7" s="11" t="s">
        <v>12</v>
      </c>
      <c r="B7" s="12"/>
      <c r="C7" s="13" t="s">
        <v>13</v>
      </c>
      <c r="D7" s="13"/>
      <c r="E7" s="13"/>
      <c r="F7" s="13"/>
      <c r="G7" s="13"/>
      <c r="H7" s="13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5" ht="31.5" customHeight="1" x14ac:dyDescent="0.55000000000000004">
      <c r="A8" s="8" t="s">
        <v>14</v>
      </c>
      <c r="B8" s="8"/>
      <c r="C8" s="4" t="s">
        <v>15</v>
      </c>
      <c r="D8" s="5"/>
      <c r="E8" s="5"/>
      <c r="F8" s="5"/>
      <c r="G8" s="5"/>
      <c r="H8" s="6"/>
      <c r="I8" s="7"/>
      <c r="J8" s="9" t="s">
        <v>16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7"/>
    </row>
    <row r="9" spans="1:25" ht="14.5" customHeight="1" x14ac:dyDescent="0.5500000000000000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5" ht="30.75" customHeight="1" x14ac:dyDescent="0.55000000000000004">
      <c r="A10" s="14" t="s">
        <v>17</v>
      </c>
      <c r="B10" s="14"/>
      <c r="C10" s="15" t="s">
        <v>18</v>
      </c>
      <c r="D10" s="16"/>
      <c r="E10" s="16"/>
      <c r="F10" s="16"/>
      <c r="G10" s="17"/>
      <c r="H10" s="7"/>
      <c r="I10" s="14" t="s">
        <v>19</v>
      </c>
      <c r="J10" s="14"/>
      <c r="K10" s="14"/>
      <c r="L10" s="14"/>
      <c r="M10" s="7"/>
      <c r="N10" s="8" t="s">
        <v>20</v>
      </c>
      <c r="O10" s="8"/>
      <c r="P10" s="8"/>
      <c r="Q10" s="8"/>
      <c r="R10" s="7"/>
      <c r="S10" s="7"/>
      <c r="T10" s="7"/>
    </row>
    <row r="11" spans="1:25" ht="93.65" customHeight="1" x14ac:dyDescent="0.55000000000000004">
      <c r="A11" s="18" t="s">
        <v>21</v>
      </c>
      <c r="B11" s="19" t="s">
        <v>22</v>
      </c>
      <c r="C11" s="20" t="s">
        <v>23</v>
      </c>
      <c r="D11" s="20" t="s">
        <v>24</v>
      </c>
      <c r="E11" s="20" t="s">
        <v>25</v>
      </c>
      <c r="F11" s="20" t="s">
        <v>26</v>
      </c>
      <c r="G11" s="20" t="s">
        <v>27</v>
      </c>
      <c r="H11" s="19" t="s">
        <v>28</v>
      </c>
      <c r="I11" s="19" t="s">
        <v>7</v>
      </c>
      <c r="J11" s="19" t="s">
        <v>10</v>
      </c>
      <c r="K11" s="19" t="s">
        <v>12</v>
      </c>
      <c r="L11" s="18" t="s">
        <v>14</v>
      </c>
      <c r="M11" s="19" t="s">
        <v>28</v>
      </c>
      <c r="N11" s="18" t="s">
        <v>29</v>
      </c>
      <c r="O11" s="18" t="s">
        <v>30</v>
      </c>
      <c r="P11" s="18" t="s">
        <v>31</v>
      </c>
      <c r="Q11" s="21" t="s">
        <v>32</v>
      </c>
      <c r="R11" s="19" t="s">
        <v>33</v>
      </c>
      <c r="S11" s="19" t="s">
        <v>34</v>
      </c>
      <c r="T11" s="19" t="s">
        <v>35</v>
      </c>
    </row>
    <row r="12" spans="1:25" ht="25" customHeight="1" x14ac:dyDescent="0.55000000000000004">
      <c r="A12" s="22" t="s">
        <v>36</v>
      </c>
      <c r="B12" s="23" t="s">
        <v>37</v>
      </c>
      <c r="C12" s="24">
        <v>-1</v>
      </c>
      <c r="D12" s="24">
        <v>0</v>
      </c>
      <c r="E12" s="24">
        <v>0</v>
      </c>
      <c r="F12" s="24">
        <v>0</v>
      </c>
      <c r="G12" s="24">
        <v>0</v>
      </c>
      <c r="H12" s="24">
        <v>-1</v>
      </c>
      <c r="I12" s="24">
        <v>-1</v>
      </c>
      <c r="J12" s="24">
        <v>0</v>
      </c>
      <c r="K12" s="24">
        <v>0</v>
      </c>
      <c r="L12" s="24">
        <v>0</v>
      </c>
      <c r="M12" s="24">
        <v>-1</v>
      </c>
      <c r="N12" s="22">
        <v>61</v>
      </c>
      <c r="O12" s="22">
        <v>62</v>
      </c>
      <c r="P12" s="22">
        <v>-7.2599999999999998E-2</v>
      </c>
      <c r="Q12" s="22">
        <v>0.19719999999999999</v>
      </c>
      <c r="R12" s="25" t="s">
        <v>38</v>
      </c>
      <c r="S12" s="26">
        <v>0.93</v>
      </c>
      <c r="T12" s="26" t="s">
        <v>39</v>
      </c>
    </row>
    <row r="13" spans="1:25" ht="25" customHeight="1" x14ac:dyDescent="0.55000000000000004">
      <c r="A13" s="22" t="s">
        <v>40</v>
      </c>
      <c r="B13" s="23" t="s">
        <v>37</v>
      </c>
      <c r="C13" s="24">
        <v>-1</v>
      </c>
      <c r="D13" s="24">
        <v>0</v>
      </c>
      <c r="E13" s="24">
        <v>0</v>
      </c>
      <c r="F13" s="24">
        <v>0</v>
      </c>
      <c r="G13" s="24">
        <v>0</v>
      </c>
      <c r="H13" s="24">
        <v>-1</v>
      </c>
      <c r="I13" s="24">
        <v>-1</v>
      </c>
      <c r="J13" s="24">
        <v>0</v>
      </c>
      <c r="K13" s="24">
        <v>0</v>
      </c>
      <c r="L13" s="24">
        <v>0</v>
      </c>
      <c r="M13" s="24">
        <v>-1</v>
      </c>
      <c r="N13" s="22">
        <v>40</v>
      </c>
      <c r="O13" s="22">
        <v>40</v>
      </c>
      <c r="P13" s="22">
        <v>-0.69310000000000005</v>
      </c>
      <c r="Q13" s="22">
        <v>0.245</v>
      </c>
      <c r="R13" s="25"/>
      <c r="S13" s="26">
        <v>0.5</v>
      </c>
      <c r="T13" s="26" t="s">
        <v>41</v>
      </c>
    </row>
    <row r="14" spans="1:25" ht="25" customHeight="1" x14ac:dyDescent="0.55000000000000004">
      <c r="A14" s="22" t="s">
        <v>42</v>
      </c>
      <c r="B14" s="23" t="s">
        <v>37</v>
      </c>
      <c r="C14" s="24">
        <v>-1</v>
      </c>
      <c r="D14" s="24">
        <v>0</v>
      </c>
      <c r="E14" s="24">
        <v>0</v>
      </c>
      <c r="F14" s="24">
        <v>0</v>
      </c>
      <c r="G14" s="24">
        <v>0</v>
      </c>
      <c r="H14" s="24">
        <v>-1</v>
      </c>
      <c r="I14" s="24">
        <v>-1</v>
      </c>
      <c r="J14" s="24">
        <v>0</v>
      </c>
      <c r="K14" s="24">
        <v>0</v>
      </c>
      <c r="L14" s="24">
        <v>0</v>
      </c>
      <c r="M14" s="24">
        <v>-1</v>
      </c>
      <c r="N14" s="22">
        <v>35</v>
      </c>
      <c r="O14" s="22">
        <v>40</v>
      </c>
      <c r="P14" s="22">
        <v>-0.755</v>
      </c>
      <c r="Q14" s="22">
        <v>0.46610000000000001</v>
      </c>
      <c r="R14" s="25"/>
      <c r="S14" s="26">
        <v>0.47</v>
      </c>
      <c r="T14" s="26" t="s">
        <v>43</v>
      </c>
    </row>
    <row r="15" spans="1:25" ht="25" customHeight="1" x14ac:dyDescent="0.55000000000000004">
      <c r="A15" s="22" t="s">
        <v>44</v>
      </c>
      <c r="B15" s="23" t="s">
        <v>37</v>
      </c>
      <c r="C15" s="24">
        <v>-1</v>
      </c>
      <c r="D15" s="24">
        <v>0</v>
      </c>
      <c r="E15" s="24">
        <v>0</v>
      </c>
      <c r="F15" s="24">
        <v>0</v>
      </c>
      <c r="G15" s="24">
        <v>0</v>
      </c>
      <c r="H15" s="24">
        <v>-1</v>
      </c>
      <c r="I15" s="24">
        <v>-1</v>
      </c>
      <c r="J15" s="24">
        <v>0</v>
      </c>
      <c r="K15" s="24">
        <v>0</v>
      </c>
      <c r="L15" s="24">
        <v>0</v>
      </c>
      <c r="M15" s="24">
        <v>-1</v>
      </c>
      <c r="N15" s="22">
        <v>36</v>
      </c>
      <c r="O15" s="22">
        <v>37</v>
      </c>
      <c r="P15" s="22">
        <v>-8.3400000000000002E-2</v>
      </c>
      <c r="Q15" s="22">
        <v>0.26590000000000003</v>
      </c>
      <c r="R15" s="25"/>
      <c r="S15" s="26">
        <v>0.92</v>
      </c>
      <c r="T15" s="26" t="s">
        <v>45</v>
      </c>
    </row>
    <row r="16" spans="1:25" ht="25" customHeight="1" x14ac:dyDescent="0.55000000000000004">
      <c r="A16" s="27" t="s">
        <v>46</v>
      </c>
      <c r="B16" s="23" t="s">
        <v>37</v>
      </c>
      <c r="C16" s="24">
        <v>-1</v>
      </c>
      <c r="D16" s="24">
        <v>0</v>
      </c>
      <c r="E16" s="24">
        <v>0</v>
      </c>
      <c r="F16" s="24">
        <v>0</v>
      </c>
      <c r="G16" s="24">
        <v>0</v>
      </c>
      <c r="H16" s="24">
        <v>-1</v>
      </c>
      <c r="I16" s="24">
        <v>-1</v>
      </c>
      <c r="J16" s="24">
        <v>0</v>
      </c>
      <c r="K16" s="24">
        <v>0</v>
      </c>
      <c r="L16" s="24">
        <v>0</v>
      </c>
      <c r="M16" s="24">
        <v>-1</v>
      </c>
      <c r="N16" s="27">
        <v>46</v>
      </c>
      <c r="O16" s="27">
        <v>50</v>
      </c>
      <c r="P16" s="27">
        <v>-0.34250000000000003</v>
      </c>
      <c r="Q16" s="27">
        <v>0.2303</v>
      </c>
      <c r="R16" s="25"/>
      <c r="S16" s="26">
        <v>0.71</v>
      </c>
      <c r="T16" s="26" t="s">
        <v>47</v>
      </c>
    </row>
    <row r="17" spans="1:20" ht="25" customHeight="1" x14ac:dyDescent="0.55000000000000004">
      <c r="A17" s="27" t="s">
        <v>48</v>
      </c>
      <c r="B17" s="23" t="s">
        <v>37</v>
      </c>
      <c r="C17" s="24">
        <v>-1</v>
      </c>
      <c r="D17" s="24">
        <v>0</v>
      </c>
      <c r="E17" s="24">
        <v>0</v>
      </c>
      <c r="F17" s="24">
        <v>0</v>
      </c>
      <c r="G17" s="24">
        <v>0</v>
      </c>
      <c r="H17" s="24">
        <v>-1</v>
      </c>
      <c r="I17" s="24">
        <v>-1</v>
      </c>
      <c r="J17" s="24">
        <v>0</v>
      </c>
      <c r="K17" s="24">
        <v>0</v>
      </c>
      <c r="L17" s="24">
        <v>0</v>
      </c>
      <c r="M17" s="24">
        <v>-1</v>
      </c>
      <c r="N17" s="27">
        <v>21</v>
      </c>
      <c r="O17" s="27">
        <v>21</v>
      </c>
      <c r="P17" s="27">
        <v>0.39460000000000001</v>
      </c>
      <c r="Q17" s="27">
        <v>0.34300000000000003</v>
      </c>
      <c r="R17" s="25"/>
      <c r="S17" s="26">
        <v>1.484</v>
      </c>
      <c r="T17" s="26" t="s">
        <v>49</v>
      </c>
    </row>
    <row r="18" spans="1:20" ht="25" customHeight="1" x14ac:dyDescent="0.55000000000000004">
      <c r="A18" s="7"/>
      <c r="B18" s="28" t="s">
        <v>50</v>
      </c>
      <c r="C18" s="28"/>
      <c r="D18" s="28"/>
      <c r="E18" s="28"/>
      <c r="F18" s="28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>
        <v>0.78500000000000003</v>
      </c>
      <c r="T18" s="7" t="s">
        <v>51</v>
      </c>
    </row>
    <row r="19" spans="1:20" ht="25" customHeight="1" x14ac:dyDescent="0.55000000000000004">
      <c r="A19" s="7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 ht="25" customHeight="1" x14ac:dyDescent="0.55000000000000004">
      <c r="A20" s="7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ht="25" customHeight="1" x14ac:dyDescent="0.55000000000000004">
      <c r="A21" s="7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25" customHeight="1" x14ac:dyDescent="0.55000000000000004">
      <c r="A22" s="7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25" customHeight="1" x14ac:dyDescent="0.55000000000000004">
      <c r="A23" s="7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25" customHeight="1" x14ac:dyDescent="0.55000000000000004">
      <c r="A24" s="7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</sheetData>
  <mergeCells count="21">
    <mergeCell ref="B18:F18"/>
    <mergeCell ref="A8:B8"/>
    <mergeCell ref="C8:H8"/>
    <mergeCell ref="J8:W8"/>
    <mergeCell ref="A10:B10"/>
    <mergeCell ref="C10:G10"/>
    <mergeCell ref="I10:L10"/>
    <mergeCell ref="N10:Q10"/>
    <mergeCell ref="A5:B5"/>
    <mergeCell ref="C5:H5"/>
    <mergeCell ref="J5:Y5"/>
    <mergeCell ref="A6:B6"/>
    <mergeCell ref="C6:H6"/>
    <mergeCell ref="A7:B7"/>
    <mergeCell ref="C7:H7"/>
    <mergeCell ref="A1:B1"/>
    <mergeCell ref="A3:B3"/>
    <mergeCell ref="C3:H3"/>
    <mergeCell ref="A4:B4"/>
    <mergeCell ref="C4:H4"/>
    <mergeCell ref="J4:Y4"/>
  </mergeCells>
  <phoneticPr fontId="3"/>
  <conditionalFormatting sqref="C12:M17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3">
    <dataValidation type="list" allowBlank="1" showInputMessage="1" showErrorMessage="1" sqref="C12:M17" xr:uid="{FE0E055F-E0D2-45C3-B788-821FC725E421}">
      <formula1>"0,-1,-2"</formula1>
    </dataValidation>
    <dataValidation type="list" allowBlank="1" showInputMessage="1" showErrorMessage="1" sqref="B12:B17" xr:uid="{75833421-993F-4715-85C0-86E146E33BCC}">
      <formula1>"RCT,準RCT"</formula1>
    </dataValidation>
    <dataValidation type="list" allowBlank="1" showInputMessage="1" showErrorMessage="1" sqref="R12:R17" xr:uid="{9D2FBCAC-C551-4E6A-92E4-39BC4A8A61CE}">
      <formula1>"HR,NA"</formula1>
    </dataValidation>
  </dataValidations>
  <hyperlinks>
    <hyperlink ref="A1:B1" location="目次!A1" display="目次に戻る" xr:uid="{1C9BCBFA-E570-4284-B11A-28993B5F2A61}"/>
  </hyperlinks>
  <printOptions horizontalCentered="1"/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目次</vt:lpstr>
      <vt:lpstr>1</vt:lpstr>
      <vt:lpstr>2</vt:lpstr>
      <vt:lpstr>3</vt:lpstr>
      <vt:lpstr>'1'!Print_Area</vt:lpstr>
      <vt:lpstr>'2'!Print_Area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Toshio Morizane</dc:creator>
  <cp:lastModifiedBy>Toshio Morizane</cp:lastModifiedBy>
  <dcterms:created xsi:type="dcterms:W3CDTF">2025-02-28T13:03:17Z</dcterms:created>
  <dcterms:modified xsi:type="dcterms:W3CDTF">2025-02-28T13:14:27Z</dcterms:modified>
</cp:coreProperties>
</file>